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VN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40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El primer flujo (-3.000.000) no hay que actualizarlo puesto que ya se encuentra situado en el momento "0" (fecha en la que se inicia el proyecto de inversión).
</t>
        </r>
        <r>
          <rPr>
            <sz val="8"/>
            <rFont val="Tahoma"/>
            <family val="0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</t>
        </r>
        <r>
          <rPr>
            <sz val="8"/>
            <rFont val="Tahoma"/>
            <family val="0"/>
          </rPr>
          <t xml:space="preserve">
</t>
        </r>
      </text>
    </comment>
    <comment ref="B53" authorId="0">
      <text>
        <r>
          <rPr>
            <b/>
            <sz val="8"/>
            <rFont val="Tahoma"/>
            <family val="0"/>
          </rPr>
          <t xml:space="preserve">Posicionarse sobre esta celda y ejecutar Insertar-Función o pulsar fx para ver como se cumplimentan los campos del asistente.
El primer flujo (-3.000.000) no hay que actualizarlo puesto que ya se encuentra situado en el momento "0" (fecha en la que se inicia el proyecto de inversión).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<sst xmlns="http://schemas.openxmlformats.org/spreadsheetml/2006/main" count="37" uniqueCount="37">
  <si>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TIR</t>
  </si>
  <si>
    <t>MATEMÁTICAS FINANCIERAS CON EXCEL.  Funciones VNA y TIR</t>
  </si>
  <si>
    <r>
      <t xml:space="preserve">Con la opción </t>
    </r>
    <r>
      <rPr>
        <b/>
        <i/>
        <sz val="10"/>
        <rFont val="Arial"/>
        <family val="2"/>
      </rPr>
      <t>Insertar-Función-Financieras</t>
    </r>
    <r>
      <rPr>
        <i/>
        <sz val="10"/>
        <rFont val="Arial"/>
        <family val="2"/>
      </rPr>
      <t xml:space="preserve"> o </t>
    </r>
    <r>
      <rPr>
        <sz val="10"/>
        <rFont val="Arial"/>
        <family val="2"/>
      </rPr>
      <t xml:space="preserve">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 deseada.</t>
    </r>
  </si>
  <si>
    <t>Los datos básicos relacionados con la inversión son los siguientes:</t>
  </si>
  <si>
    <t>Vida útil de la inversión</t>
  </si>
  <si>
    <t>5 Años</t>
  </si>
  <si>
    <t>Inversión inicial a realizar en el momento "0"</t>
  </si>
  <si>
    <t>Flujo libre de caja generado en el año 1</t>
  </si>
  <si>
    <t>Flujo libre de caja generado en el año 2</t>
  </si>
  <si>
    <t>Flujo libre de caja generado en el año 3</t>
  </si>
  <si>
    <t>Flujo libre de caja generado en el año 4</t>
  </si>
  <si>
    <t>Flujo libre de caja generado en el año 5</t>
  </si>
  <si>
    <t>Los flujos libres de caja generados en cada periodo se desprenden de la Planificación Económico Financiera realizada por el departamento de finanzas.</t>
  </si>
  <si>
    <t>Inicio año 1 (Pago Inversión)</t>
  </si>
  <si>
    <t>Flujo anual</t>
  </si>
  <si>
    <t>Flujo acumulado</t>
  </si>
  <si>
    <t>Rentabilidad anual requerida</t>
  </si>
  <si>
    <t>VNA</t>
  </si>
  <si>
    <t>Cálculo del Valor Actual Neto de los flujos descontados al 15%.</t>
  </si>
  <si>
    <t>Cálculo de la rentabilidad anual de la inversión</t>
  </si>
  <si>
    <r>
      <t xml:space="preserve">El análisis se completa calculando los años que se tardan en recuperar la inversión o </t>
    </r>
    <r>
      <rPr>
        <i/>
        <sz val="10"/>
        <rFont val="Arial"/>
        <family val="2"/>
      </rPr>
      <t>Pay Back</t>
    </r>
  </si>
  <si>
    <r>
      <t xml:space="preserve">Vemos que el flujo acumulado pasa a ser positivo al final del año 3, consecuentemente el </t>
    </r>
    <r>
      <rPr>
        <i/>
        <sz val="10"/>
        <rFont val="Arial"/>
        <family val="2"/>
      </rPr>
      <t>Pay Back</t>
    </r>
    <r>
      <rPr>
        <sz val="10"/>
        <rFont val="Arial"/>
        <family val="2"/>
      </rPr>
      <t xml:space="preserve"> es igual a </t>
    </r>
    <r>
      <rPr>
        <b/>
        <sz val="10"/>
        <rFont val="Arial"/>
        <family val="2"/>
      </rPr>
      <t>3 años.</t>
    </r>
  </si>
  <si>
    <t>Al ser el valor actual neto de los flujos, descontados al 15%, un número positivo, podemos afirmar que la rentabilidad anual es superior a la requerida (15%)</t>
  </si>
  <si>
    <t>Sigue a continuación un ejemplo sencillo de un estudio de inversión.</t>
  </si>
  <si>
    <t>Flujo libre de caja (Free Cash Flow) generado el año 1</t>
  </si>
  <si>
    <t>Flujo libre de caja (Free Cash Flow) generado el año 2</t>
  </si>
  <si>
    <t>Flujo libre de caja (Free Cash Flow) generado el año 3</t>
  </si>
  <si>
    <t>Flujo libre de caja (Free Cash Flow) generado el año 4</t>
  </si>
  <si>
    <t>Flujo libre de caja (Free Cash Flow) generado el año 5</t>
  </si>
  <si>
    <t>Nota: Para simplificar se supone que los flujos se realizan a final de año (excepto la inversión inicial).</t>
  </si>
  <si>
    <t>Si el VNA, calculado con una tasa de actualización del 15%, hubiera sido un valor negativo, significaría que la inversión tiene una rentabilidad inferior a la requerida (15%)</t>
  </si>
  <si>
    <t>Si el VNA, calculado con una tasa de actualización del 15%, hubiera sido cero, significaría que la inversión tiene una rentabilidad igual a la requerida (15%)</t>
  </si>
  <si>
    <t>Para demostrar esta última afirmación calculamos el VNA utilizando como tasa de descuento la TIR y comprobamos que su valor es cero:</t>
  </si>
  <si>
    <t>Cálculo del VNA utilizando como tasa de descuento 19,01%</t>
  </si>
  <si>
    <t>La secuencia de flujos monetarios de la inversión son los siguientes:</t>
  </si>
  <si>
    <t>Una empresa desea validar la viabilidad de una inversión, que está dispuesta a realizar si la rentabilidad anual de la misma supera el 15%.</t>
  </si>
  <si>
    <t>https://www.finanplan.com   Software de Planificación Financiera Empresarial, Análisis de Estados Financieros, Valoración de Empresas y Estudios de Inversión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</si>
</sst>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#,##0.00\ &quot;€&quot;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2"/>
      <name val="Arial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u val="single"/>
      <sz val="10"/>
      <color indexed="62"/>
      <name val="Arial"/>
      <family val="2"/>
    </font>
    <font>
      <sz val="8"/>
      <name val="Arial"/>
      <family val="2"/>
    </font>
    <font>
      <b/>
      <u val="single"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 quotePrefix="1">
      <alignment/>
    </xf>
    <xf numFmtId="0" fontId="1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10" fontId="0" fillId="0" borderId="0" xfId="54" applyNumberFormat="1" applyFont="1" applyAlignment="1">
      <alignment/>
    </xf>
    <xf numFmtId="0" fontId="0" fillId="0" borderId="0" xfId="0" applyFont="1" applyAlignment="1">
      <alignment/>
    </xf>
    <xf numFmtId="8" fontId="1" fillId="0" borderId="0" xfId="0" applyNumberFormat="1" applyFont="1" applyAlignment="1">
      <alignment/>
    </xf>
    <xf numFmtId="0" fontId="15" fillId="0" borderId="0" xfId="0" applyFont="1" applyAlignment="1">
      <alignment/>
    </xf>
    <xf numFmtId="8" fontId="1" fillId="0" borderId="0" xfId="0" applyNumberFormat="1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0" fontId="16" fillId="0" borderId="0" xfId="45" applyFont="1" applyAlignment="1" applyProtection="1">
      <alignment/>
      <protection/>
    </xf>
    <xf numFmtId="0" fontId="9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2409825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63.00390625" style="0" customWidth="1"/>
    <col min="2" max="2" width="13.8515625" style="0" bestFit="1" customWidth="1"/>
    <col min="3" max="3" width="14.421875" style="0" customWidth="1"/>
    <col min="4" max="5" width="13.8515625" style="0" bestFit="1" customWidth="1"/>
  </cols>
  <sheetData>
    <row r="5" spans="1:5" ht="15.75">
      <c r="A5" s="3" t="s">
        <v>1</v>
      </c>
      <c r="D5" s="13"/>
      <c r="E5" s="2"/>
    </row>
    <row r="7" ht="15">
      <c r="A7" t="s">
        <v>2</v>
      </c>
    </row>
    <row r="8" ht="12.75">
      <c r="A8" t="s">
        <v>23</v>
      </c>
    </row>
    <row r="11" ht="12.75">
      <c r="A11" s="1"/>
    </row>
    <row r="12" ht="12.75">
      <c r="A12" s="1" t="s">
        <v>35</v>
      </c>
    </row>
    <row r="13" ht="12.75">
      <c r="A13" t="s">
        <v>3</v>
      </c>
    </row>
    <row r="14" ht="12.75">
      <c r="A14" t="s">
        <v>12</v>
      </c>
    </row>
    <row r="16" spans="1:2" ht="12.75">
      <c r="A16" t="s">
        <v>16</v>
      </c>
      <c r="B16" s="7">
        <v>0.15</v>
      </c>
    </row>
    <row r="17" spans="1:2" ht="12.75">
      <c r="A17" t="s">
        <v>4</v>
      </c>
      <c r="B17" s="5" t="s">
        <v>5</v>
      </c>
    </row>
    <row r="18" spans="1:2" ht="12.75">
      <c r="A18" t="s">
        <v>6</v>
      </c>
      <c r="B18" s="4">
        <v>3000000</v>
      </c>
    </row>
    <row r="19" spans="1:2" ht="12.75">
      <c r="A19" t="s">
        <v>7</v>
      </c>
      <c r="B19" s="4">
        <v>750000</v>
      </c>
    </row>
    <row r="20" spans="1:2" ht="12.75">
      <c r="A20" t="s">
        <v>8</v>
      </c>
      <c r="B20" s="4">
        <v>1250000</v>
      </c>
    </row>
    <row r="21" spans="1:2" ht="12.75">
      <c r="A21" t="s">
        <v>9</v>
      </c>
      <c r="B21" s="4">
        <v>1500000</v>
      </c>
    </row>
    <row r="22" spans="1:2" ht="12.75">
      <c r="A22" t="s">
        <v>10</v>
      </c>
      <c r="B22" s="4">
        <v>1200000</v>
      </c>
    </row>
    <row r="23" spans="1:2" ht="12.75">
      <c r="A23" t="s">
        <v>11</v>
      </c>
      <c r="B23" s="4">
        <v>750000</v>
      </c>
    </row>
    <row r="24" ht="12.75">
      <c r="B24" s="4"/>
    </row>
    <row r="25" ht="12.75">
      <c r="B25" s="4"/>
    </row>
    <row r="26" ht="12.75">
      <c r="B26" s="4"/>
    </row>
    <row r="28" spans="1:3" ht="12.75">
      <c r="A28" s="1" t="s">
        <v>34</v>
      </c>
      <c r="B28" s="6" t="s">
        <v>14</v>
      </c>
      <c r="C28" s="6" t="s">
        <v>15</v>
      </c>
    </row>
    <row r="30" spans="1:5" ht="12.75">
      <c r="A30" t="s">
        <v>13</v>
      </c>
      <c r="B30" s="4">
        <f>-B18</f>
        <v>-3000000</v>
      </c>
      <c r="C30" s="4">
        <f>+B30</f>
        <v>-3000000</v>
      </c>
      <c r="D30" s="4"/>
      <c r="E30" s="4"/>
    </row>
    <row r="31" spans="1:3" ht="12.75">
      <c r="A31" t="s">
        <v>24</v>
      </c>
      <c r="B31" s="4">
        <f>+B19</f>
        <v>750000</v>
      </c>
      <c r="C31" s="4">
        <f>+C30+B31</f>
        <v>-2250000</v>
      </c>
    </row>
    <row r="32" spans="1:3" ht="12.75">
      <c r="A32" t="s">
        <v>25</v>
      </c>
      <c r="B32" s="4">
        <v>1100000</v>
      </c>
      <c r="C32" s="4">
        <f>+C31+B32</f>
        <v>-1150000</v>
      </c>
    </row>
    <row r="33" spans="1:3" ht="12.75">
      <c r="A33" t="s">
        <v>26</v>
      </c>
      <c r="B33" s="4">
        <v>1400000</v>
      </c>
      <c r="C33" s="4">
        <f>+C32+B33</f>
        <v>250000</v>
      </c>
    </row>
    <row r="34" spans="1:3" ht="12.75">
      <c r="A34" t="s">
        <v>27</v>
      </c>
      <c r="B34" s="4">
        <v>900000</v>
      </c>
      <c r="C34" s="4">
        <f>+C33+B34</f>
        <v>1150000</v>
      </c>
    </row>
    <row r="35" spans="1:3" ht="12.75">
      <c r="A35" t="s">
        <v>28</v>
      </c>
      <c r="B35" s="4">
        <f>+B23</f>
        <v>750000</v>
      </c>
      <c r="C35" s="4">
        <f>+C34+B35</f>
        <v>1900000</v>
      </c>
    </row>
    <row r="36" spans="1:5" ht="12.75">
      <c r="A36" s="10" t="s">
        <v>29</v>
      </c>
      <c r="D36" s="4"/>
      <c r="E36" s="4"/>
    </row>
    <row r="39" ht="12.75">
      <c r="A39" s="1" t="s">
        <v>17</v>
      </c>
    </row>
    <row r="40" spans="1:2" ht="12.75">
      <c r="A40" s="8" t="s">
        <v>18</v>
      </c>
      <c r="B40" s="11">
        <f>B30+NPV(B16,B31:B35)</f>
        <v>291915.14498217404</v>
      </c>
    </row>
    <row r="42" ht="12.75">
      <c r="A42" s="8" t="s">
        <v>22</v>
      </c>
    </row>
    <row r="45" ht="12.75">
      <c r="A45" s="1" t="s">
        <v>0</v>
      </c>
    </row>
    <row r="46" spans="1:2" ht="12.75">
      <c r="A46" s="8" t="s">
        <v>19</v>
      </c>
      <c r="B46" s="12">
        <f>IRR(B30:B35)</f>
        <v>0.19013385241987923</v>
      </c>
    </row>
    <row r="49" ht="12.75">
      <c r="A49" t="s">
        <v>30</v>
      </c>
    </row>
    <row r="50" ht="12.75">
      <c r="A50" t="s">
        <v>31</v>
      </c>
    </row>
    <row r="51" ht="12.75">
      <c r="A51" t="s">
        <v>32</v>
      </c>
    </row>
    <row r="53" spans="1:2" ht="12.75">
      <c r="A53" t="s">
        <v>33</v>
      </c>
      <c r="B53" s="11">
        <f>+B30+NPV(B46,B31:B35)</f>
        <v>0</v>
      </c>
    </row>
    <row r="54" ht="12.75">
      <c r="B54" s="9"/>
    </row>
    <row r="55" ht="12.75">
      <c r="B55" s="9"/>
    </row>
    <row r="57" ht="12.75">
      <c r="A57" t="s">
        <v>20</v>
      </c>
    </row>
    <row r="58" ht="12.75">
      <c r="A58" t="s">
        <v>21</v>
      </c>
    </row>
    <row r="60" ht="12.75">
      <c r="A60" s="14" t="s">
        <v>36</v>
      </c>
    </row>
  </sheetData>
  <sheetProtection password="CC3D" sheet="1" objects="1" scenarios="1"/>
  <hyperlinks>
    <hyperlink ref="A60" r:id="rId1" display="www.finanplan.com   Software de Planificación Financiera Empresarial, Análisis de Estados Financieros y Valoración de Empresas.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finanplan com</cp:lastModifiedBy>
  <dcterms:created xsi:type="dcterms:W3CDTF">2007-02-26T11:34:30Z</dcterms:created>
  <dcterms:modified xsi:type="dcterms:W3CDTF">2020-10-02T20:41:29Z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